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<sst xmlns="http://schemas.openxmlformats.org/spreadsheetml/2006/main" count="101" uniqueCount="95">
  <si>
    <t>28. Juli 2016</t>
  </si>
  <si>
    <t>2. etape: Rømø (Havneby) - Sønderborg 178 km</t>
  </si>
  <si>
    <r>
      <rPr>
        <b/>
        <sz val="12"/>
        <rFont val="Calibri"/>
        <family val="2"/>
      </rPr>
      <t xml:space="preserve">Neutraliseret start kl. 13.10 fra </t>
    </r>
    <r>
      <rPr>
        <sz val="12"/>
        <rFont val="Calibri"/>
        <family val="2"/>
      </rPr>
      <t>Torvet på Nørre Frankel. Torvet forlades ad Nørre Frankel,</t>
    </r>
  </si>
  <si>
    <t>t.v. ad rute 175 med Skarp start på rute 175 ud for kilometerafmærkningspind 5,5. Distance 2,4 km.</t>
  </si>
  <si>
    <t xml:space="preserve">Km </t>
  </si>
  <si>
    <t>Reklame-</t>
  </si>
  <si>
    <t>Km/t</t>
  </si>
  <si>
    <t>covered</t>
  </si>
  <si>
    <t>karavane</t>
  </si>
  <si>
    <t>Start på rute 175 ud for km afstandspind 5,5</t>
  </si>
  <si>
    <t>T.h. ad Vesterhavsvej</t>
  </si>
  <si>
    <t>Dæmning start</t>
  </si>
  <si>
    <t>Dæmning slut</t>
  </si>
  <si>
    <t>T.h. ad rute 419 - chikane</t>
  </si>
  <si>
    <t>Bådsbøl Ballum byskilt</t>
  </si>
  <si>
    <t>T.h. ad Højervej</t>
  </si>
  <si>
    <t>Sønder Sejerslev byskilt</t>
  </si>
  <si>
    <t>T.h. ad Ballumvej - chikane</t>
  </si>
  <si>
    <t>Højer byskilt</t>
  </si>
  <si>
    <t xml:space="preserve">RIWAL BONUS SPRINT i Højer </t>
  </si>
  <si>
    <t>T.v. ad Nørregade</t>
  </si>
  <si>
    <t>Rundkørsel lige ud ad Tøndervej</t>
  </si>
  <si>
    <t>Møgeltønder byskilt</t>
  </si>
  <si>
    <t>PAVÈ (600 meters)</t>
  </si>
  <si>
    <t>T.h. ad rute 419</t>
  </si>
  <si>
    <t>T.h. i rundkørsel ad Vester Omfartsvej</t>
  </si>
  <si>
    <t>T.v. ad Bargumsvej</t>
  </si>
  <si>
    <t>Tønder byskilt</t>
  </si>
  <si>
    <t>T.h. ad Strucks Alle</t>
  </si>
  <si>
    <t>Jernbane</t>
  </si>
  <si>
    <t>T.h. ad Kongevej</t>
  </si>
  <si>
    <t>Rørkær byskilt</t>
  </si>
  <si>
    <t>Saksborg byskilt</t>
  </si>
  <si>
    <t>Burkal byskilt</t>
  </si>
  <si>
    <t>T.v. i rundkørsel ad Flensborgvej</t>
  </si>
  <si>
    <t>Store Jyndevad byskilt</t>
  </si>
  <si>
    <r>
      <rPr>
        <sz val="12"/>
        <color indexed="8"/>
        <rFont val="Calibri"/>
        <family val="2"/>
      </rPr>
      <t xml:space="preserve">T.h. ad Sofiedalvej - </t>
    </r>
    <r>
      <rPr>
        <b/>
        <sz val="12"/>
        <color indexed="8"/>
        <rFont val="Calibri"/>
        <family val="2"/>
      </rPr>
      <t>NARROW ROAD</t>
    </r>
  </si>
  <si>
    <t>T.h. ad Industrivej</t>
  </si>
  <si>
    <t>Padborg byskilt</t>
  </si>
  <si>
    <t>T.h. ad Padborgvej</t>
  </si>
  <si>
    <t>Bov byskilt</t>
  </si>
  <si>
    <t>T.v. ad forbindelsesvej</t>
  </si>
  <si>
    <t>Kruså byskilt</t>
  </si>
  <si>
    <t>T.h. ad Tøndervej</t>
  </si>
  <si>
    <t>T.h. ad Fjordvejen</t>
  </si>
  <si>
    <t>FEEDING ZONE</t>
  </si>
  <si>
    <t>Kollund byskilt</t>
  </si>
  <si>
    <r>
      <rPr>
        <sz val="12"/>
        <color indexed="8"/>
        <rFont val="Calibri"/>
        <family val="2"/>
      </rPr>
      <t xml:space="preserve">T.v. ad Sønderhavvej - </t>
    </r>
    <r>
      <rPr>
        <b/>
        <sz val="12"/>
        <color indexed="8"/>
        <rFont val="Calibri"/>
        <family val="2"/>
      </rPr>
      <t>NARROW ROAD</t>
    </r>
  </si>
  <si>
    <t>Sønderhav byskilt</t>
  </si>
  <si>
    <t>CHANGING DIABETES HILL SPRINT på Sønderhavvej</t>
  </si>
  <si>
    <t>T.h. ad rute 401 - chikane</t>
  </si>
  <si>
    <t>T.v. ad Tørsbølvej</t>
  </si>
  <si>
    <t>T.h. ad Buskmosevej</t>
  </si>
  <si>
    <t>T.v ad Ravnsbjervej</t>
  </si>
  <si>
    <t>Gråsten byskilt</t>
  </si>
  <si>
    <t>RIWAL BONUS SPRINT i Gråsten - NB NY !</t>
  </si>
  <si>
    <t>(ud for indkørsel 100 meter før højresving)</t>
  </si>
  <si>
    <t>T.h. ad Kirkegårdsvej</t>
  </si>
  <si>
    <t>T.v. i rundkørsel ad Ahlefeldvej – mod centrum</t>
  </si>
  <si>
    <t>Adsbøl byskilt</t>
  </si>
  <si>
    <t>Nybøl byskilt</t>
  </si>
  <si>
    <t>T.v. i rundkørsel ad Sottrupvej</t>
  </si>
  <si>
    <t>Vester Sottrup byskilt</t>
  </si>
  <si>
    <t>T.h. ad Nydamsvej</t>
  </si>
  <si>
    <t>Øster Sottrup byskilt</t>
  </si>
  <si>
    <r>
      <rPr>
        <sz val="12"/>
        <color indexed="8"/>
        <rFont val="Calibri"/>
        <family val="2"/>
      </rPr>
      <t>T.h. ad Sandbjergvej -</t>
    </r>
    <r>
      <rPr>
        <b/>
        <sz val="12"/>
        <color indexed="8"/>
        <rFont val="Calibri"/>
        <family val="2"/>
      </rPr>
      <t xml:space="preserve"> NARROW ROAD</t>
    </r>
  </si>
  <si>
    <r>
      <rPr>
        <sz val="12"/>
        <color indexed="8"/>
        <rFont val="Calibri"/>
        <family val="2"/>
      </rPr>
      <t xml:space="preserve">T.v. ad Ravnskobbel  - </t>
    </r>
    <r>
      <rPr>
        <b/>
        <sz val="12"/>
        <color indexed="8"/>
        <rFont val="Calibri"/>
        <family val="2"/>
      </rPr>
      <t>VERY NARROW ROAD</t>
    </r>
  </si>
  <si>
    <t>T.v. ad Sandbjergvej</t>
  </si>
  <si>
    <r>
      <rPr>
        <sz val="12"/>
        <color indexed="8"/>
        <rFont val="Calibri"/>
        <family val="2"/>
      </rPr>
      <t xml:space="preserve">T.h. ad Stougårdsvej - </t>
    </r>
    <r>
      <rPr>
        <b/>
        <sz val="12"/>
        <color indexed="8"/>
        <rFont val="Calibri"/>
        <family val="2"/>
      </rPr>
      <t>VERY NARROW ROAD</t>
    </r>
  </si>
  <si>
    <t>Ragebøl byskilt</t>
  </si>
  <si>
    <t>T.v. ad Ragebølskovvej</t>
  </si>
  <si>
    <t>Kryds rute 41</t>
  </si>
  <si>
    <t>Dybbøl byskilt</t>
  </si>
  <si>
    <t>T.v. ad Bøffelkobbelvej</t>
  </si>
  <si>
    <t>T.v. ad Flensborg Landevej</t>
  </si>
  <si>
    <r>
      <rPr>
        <sz val="12"/>
        <color indexed="8"/>
        <rFont val="Calibri"/>
        <family val="2"/>
      </rPr>
      <t xml:space="preserve">T.h. ad Grønnekærvej - </t>
    </r>
    <r>
      <rPr>
        <b/>
        <sz val="12"/>
        <color indexed="8"/>
        <rFont val="Calibri"/>
        <family val="2"/>
      </rPr>
      <t>ENTERING CIRCUIT - NARROW ROAD</t>
    </r>
  </si>
  <si>
    <t>Sønderborg byskilt</t>
  </si>
  <si>
    <t>Forsæt ad Ankersgade</t>
  </si>
  <si>
    <t>T.v. ad Sundgade</t>
  </si>
  <si>
    <t>T.h. ad Kong Chr. D. X´s Bro</t>
  </si>
  <si>
    <t>T.h. ad Kirkebakken</t>
  </si>
  <si>
    <t>T.h.ad Nørre Havnegade</t>
  </si>
  <si>
    <t>T.h. ad Helgolandsgade</t>
  </si>
  <si>
    <t>T.h. ad Jomfrusti</t>
  </si>
  <si>
    <t>T.h. ad Asylgade</t>
  </si>
  <si>
    <t xml:space="preserve">T.h. ad Løkken og Kong Chr. D. X´s Bro </t>
  </si>
  <si>
    <t>Chikane - fortsæt ad Dybbølgade og Dybbøl Banke</t>
  </si>
  <si>
    <t>1. målpassage</t>
  </si>
  <si>
    <t>2. målpassage</t>
  </si>
  <si>
    <t>3. målpassage</t>
  </si>
  <si>
    <t>OPLØB på Dybbøl Banke foran Dybbøl Mølle</t>
  </si>
  <si>
    <t xml:space="preserve">Der afsluttes med 3 omgange á 6,7 km. på følgende rundstrækning: </t>
  </si>
  <si>
    <t>Dybbøl Banke,t.v. ad Grønnekærvej, Ankersgade, t.v. ad Sundgade, t.h. ad Kong Chr. D. X´s Bro,</t>
  </si>
  <si>
    <t xml:space="preserve">t.h. ad Kirkebakken, t.h. ad Nørre Havnegade, t.h. ad Helgolandsgade,  t.h. ad Jomfrustien, </t>
  </si>
  <si>
    <t>t.h. ad Asylgade, t.h. ad Løkken, Dybbølgade med opløb foran Dybbøl Mølle.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</si>
</sst>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0000000000000"/>
    <numFmt numFmtId="166" formatCode="0.0"/>
    <numFmt numFmtId="167" formatCode="HH:MM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 horizontal="left"/>
    </xf>
    <xf numFmtId="165" fontId="4" fillId="0" borderId="0" xfId="0" applyNumberFormat="1" applyFont="1" applyAlignment="1">
      <alignment/>
    </xf>
    <xf numFmtId="164" fontId="2" fillId="0" borderId="0" xfId="0" applyFont="1" applyAlignment="1">
      <alignment horizontal="center" vertical="center"/>
    </xf>
    <xf numFmtId="164" fontId="4" fillId="0" borderId="0" xfId="0" applyFont="1" applyAlignment="1">
      <alignment horizontal="left"/>
    </xf>
    <xf numFmtId="164" fontId="5" fillId="0" borderId="0" xfId="0" applyFont="1" applyAlignment="1">
      <alignment vertical="center"/>
    </xf>
    <xf numFmtId="164" fontId="5" fillId="0" borderId="0" xfId="0" applyFont="1" applyAlignment="1">
      <alignment/>
    </xf>
    <xf numFmtId="164" fontId="5" fillId="0" borderId="0" xfId="0" applyFont="1" applyAlignment="1">
      <alignment horizontal="center" vertical="center"/>
    </xf>
    <xf numFmtId="164" fontId="5" fillId="0" borderId="0" xfId="0" applyFont="1" applyAlignment="1">
      <alignment horizontal="center"/>
    </xf>
    <xf numFmtId="164" fontId="3" fillId="0" borderId="0" xfId="0" applyFont="1" applyAlignment="1">
      <alignment horizontal="center"/>
    </xf>
    <xf numFmtId="166" fontId="5" fillId="0" borderId="0" xfId="0" applyNumberFormat="1" applyFont="1" applyAlignment="1">
      <alignment horizontal="center"/>
    </xf>
    <xf numFmtId="166" fontId="5" fillId="0" borderId="0" xfId="0" applyNumberFormat="1" applyFont="1" applyAlignment="1">
      <alignment/>
    </xf>
    <xf numFmtId="167" fontId="5" fillId="0" borderId="0" xfId="0" applyNumberFormat="1" applyFont="1" applyAlignment="1">
      <alignment horizontal="center"/>
    </xf>
    <xf numFmtId="166" fontId="2" fillId="0" borderId="0" xfId="0" applyNumberFormat="1" applyFont="1" applyAlignment="1">
      <alignment/>
    </xf>
    <xf numFmtId="167" fontId="2" fillId="0" borderId="0" xfId="0" applyNumberFormat="1" applyFont="1" applyAlignment="1">
      <alignment horizontal="center"/>
    </xf>
    <xf numFmtId="166" fontId="6" fillId="0" borderId="0" xfId="0" applyNumberFormat="1" applyFont="1" applyAlignment="1">
      <alignment/>
    </xf>
    <xf numFmtId="164" fontId="6" fillId="0" borderId="0" xfId="0" applyFont="1" applyAlignment="1">
      <alignment/>
    </xf>
    <xf numFmtId="167" fontId="6" fillId="0" borderId="0" xfId="0" applyNumberFormat="1" applyFont="1" applyAlignment="1">
      <alignment horizontal="center"/>
    </xf>
    <xf numFmtId="164" fontId="6" fillId="0" borderId="0" xfId="0" applyFont="1" applyAlignment="1">
      <alignment horizontal="center"/>
    </xf>
    <xf numFmtId="164" fontId="7" fillId="0" borderId="0" xfId="0" applyFont="1" applyAlignment="1">
      <alignment horizontal="center"/>
    </xf>
    <xf numFmtId="166" fontId="7" fillId="0" borderId="0" xfId="0" applyNumberFormat="1" applyFont="1" applyAlignment="1">
      <alignment/>
    </xf>
    <xf numFmtId="164" fontId="7" fillId="0" borderId="0" xfId="0" applyFont="1" applyAlignment="1">
      <alignment/>
    </xf>
    <xf numFmtId="167" fontId="7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right"/>
    </xf>
    <xf numFmtId="166" fontId="3" fillId="0" borderId="0" xfId="0" applyNumberFormat="1" applyFont="1" applyAlignment="1">
      <alignment/>
    </xf>
    <xf numFmtId="164" fontId="8" fillId="0" borderId="0" xfId="0" applyFont="1" applyAlignment="1">
      <alignment/>
    </xf>
    <xf numFmtId="166" fontId="4" fillId="0" borderId="0" xfId="0" applyNumberFormat="1" applyFont="1" applyAlignment="1">
      <alignment/>
    </xf>
    <xf numFmtId="164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29</xdr:row>
      <xdr:rowOff>19050</xdr:rowOff>
    </xdr:from>
    <xdr:to>
      <xdr:col>1</xdr:col>
      <xdr:colOff>266700</xdr:colOff>
      <xdr:row>29</xdr:row>
      <xdr:rowOff>171450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5819775"/>
          <a:ext cx="17145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66675</xdr:colOff>
      <xdr:row>53</xdr:row>
      <xdr:rowOff>0</xdr:rowOff>
    </xdr:from>
    <xdr:to>
      <xdr:col>1</xdr:col>
      <xdr:colOff>238125</xdr:colOff>
      <xdr:row>53</xdr:row>
      <xdr:rowOff>152400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0601325"/>
          <a:ext cx="17145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114300</xdr:colOff>
      <xdr:row>66</xdr:row>
      <xdr:rowOff>9525</xdr:rowOff>
    </xdr:from>
    <xdr:to>
      <xdr:col>1</xdr:col>
      <xdr:colOff>285750</xdr:colOff>
      <xdr:row>66</xdr:row>
      <xdr:rowOff>161925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13211175"/>
          <a:ext cx="17145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66675</xdr:colOff>
      <xdr:row>75</xdr:row>
      <xdr:rowOff>9525</xdr:rowOff>
    </xdr:from>
    <xdr:to>
      <xdr:col>1</xdr:col>
      <xdr:colOff>238125</xdr:colOff>
      <xdr:row>75</xdr:row>
      <xdr:rowOff>161925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5011400"/>
          <a:ext cx="17145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47625</xdr:colOff>
      <xdr:row>61</xdr:row>
      <xdr:rowOff>0</xdr:rowOff>
    </xdr:from>
    <xdr:to>
      <xdr:col>1</xdr:col>
      <xdr:colOff>219075</xdr:colOff>
      <xdr:row>61</xdr:row>
      <xdr:rowOff>152400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12201525"/>
          <a:ext cx="17145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1"/>
  <sheetViews>
    <sheetView tabSelected="1" workbookViewId="0" topLeftCell="A22">
      <selection activeCell="C103" sqref="C103"/>
    </sheetView>
  </sheetViews>
  <sheetFormatPr defaultColWidth="9.140625" defaultRowHeight="15"/>
  <cols>
    <col min="1" max="1" width="9.28125" style="1" customWidth="1"/>
    <col min="2" max="2" width="6.28125" style="1" customWidth="1"/>
    <col min="3" max="3" width="61.421875" style="1" customWidth="1"/>
    <col min="4" max="4" width="0" style="1" hidden="1" customWidth="1"/>
    <col min="5" max="5" width="11.00390625" style="2" customWidth="1"/>
    <col min="6" max="6" width="1.421875" style="2" customWidth="1"/>
    <col min="7" max="7" width="9.7109375" style="2" customWidth="1"/>
    <col min="8" max="11" width="9.140625" style="1" customWidth="1"/>
    <col min="12" max="12" width="21.7109375" style="1" customWidth="1"/>
    <col min="13" max="16384" width="9.140625" style="1" customWidth="1"/>
  </cols>
  <sheetData>
    <row r="1" spans="1:256" ht="15.75">
      <c r="A1" s="3" t="s">
        <v>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 s="3" t="s">
        <v>1</v>
      </c>
      <c r="B2" s="3"/>
      <c r="C2"/>
      <c r="D2"/>
      <c r="E2"/>
      <c r="F2"/>
      <c r="G2"/>
      <c r="H2"/>
      <c r="I2"/>
      <c r="J2"/>
      <c r="K2"/>
      <c r="L2" s="4">
        <v>0.0416666666666667</v>
      </c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.75">
      <c r="A3"/>
      <c r="B3" s="2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.75">
      <c r="A4" s="3" t="s">
        <v>2</v>
      </c>
      <c r="B4" s="3"/>
      <c r="C4"/>
      <c r="D4"/>
      <c r="E4" s="5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5.75">
      <c r="A5" s="6" t="s">
        <v>3</v>
      </c>
      <c r="B5" s="3"/>
      <c r="C5"/>
      <c r="D5"/>
      <c r="E5" s="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7" s="8" customFormat="1" ht="15.75">
      <c r="A6" s="7"/>
      <c r="B6" s="7"/>
      <c r="E6" s="9"/>
      <c r="F6" s="10"/>
      <c r="G6" s="10"/>
    </row>
    <row r="7" spans="1:256" ht="15.75">
      <c r="A7" s="11" t="s">
        <v>4</v>
      </c>
      <c r="B7" s="11"/>
      <c r="C7"/>
      <c r="D7"/>
      <c r="E7" s="9" t="s">
        <v>5</v>
      </c>
      <c r="F7" s="10"/>
      <c r="G7" s="10" t="s">
        <v>6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5.75">
      <c r="A8" s="11" t="s">
        <v>7</v>
      </c>
      <c r="B8" s="11"/>
      <c r="C8"/>
      <c r="D8"/>
      <c r="E8" s="10" t="s">
        <v>8</v>
      </c>
      <c r="F8" s="10"/>
      <c r="G8" s="10">
        <v>44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5.75">
      <c r="A9" s="12">
        <v>0</v>
      </c>
      <c r="B9" s="13"/>
      <c r="C9" s="8" t="s">
        <v>9</v>
      </c>
      <c r="D9"/>
      <c r="E9" s="14">
        <v>0.5347222222222223</v>
      </c>
      <c r="F9" s="10"/>
      <c r="G9" s="14">
        <v>0.5555555555555557</v>
      </c>
      <c r="H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5.75">
      <c r="A10" s="2">
        <v>5.5</v>
      </c>
      <c r="B10" s="15"/>
      <c r="C10" s="1" t="s">
        <v>10</v>
      </c>
      <c r="D10"/>
      <c r="E10" s="16">
        <f aca="true" t="shared" si="0" ref="E10:E58">$L$2/$G$8*$A10+$E$9</f>
        <v>0.5399305555555557</v>
      </c>
      <c r="F10"/>
      <c r="G10" s="16">
        <f aca="true" t="shared" si="1" ref="G10:G58">$L$2/$G$8*$A10+$G$9</f>
        <v>0.5607638888888891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5.75">
      <c r="A11" s="2">
        <v>6.1</v>
      </c>
      <c r="B11" s="15"/>
      <c r="C11" s="1" t="s">
        <v>11</v>
      </c>
      <c r="D11"/>
      <c r="E11" s="16">
        <f t="shared" si="0"/>
        <v>0.5404987373737374</v>
      </c>
      <c r="F11"/>
      <c r="G11" s="16">
        <f t="shared" si="1"/>
        <v>0.5613320707070708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5.75">
      <c r="A12" s="2">
        <v>15.1</v>
      </c>
      <c r="B12" s="15"/>
      <c r="C12" s="1" t="s">
        <v>12</v>
      </c>
      <c r="D12"/>
      <c r="E12" s="16">
        <f t="shared" si="0"/>
        <v>0.5490214646464647</v>
      </c>
      <c r="F12"/>
      <c r="G12" s="16">
        <f t="shared" si="1"/>
        <v>0.5698547979797981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5.75">
      <c r="A13" s="2">
        <v>15.4</v>
      </c>
      <c r="B13" s="15"/>
      <c r="C13" s="1" t="s">
        <v>13</v>
      </c>
      <c r="D13"/>
      <c r="E13" s="16">
        <f t="shared" si="0"/>
        <v>0.5493055555555557</v>
      </c>
      <c r="F13"/>
      <c r="G13" s="16">
        <f t="shared" si="1"/>
        <v>0.5701388888888891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5.75">
      <c r="A14" s="2">
        <v>24.7</v>
      </c>
      <c r="B14" s="15"/>
      <c r="C14" s="1" t="s">
        <v>14</v>
      </c>
      <c r="D14"/>
      <c r="E14" s="16">
        <f t="shared" si="0"/>
        <v>0.5581123737373739</v>
      </c>
      <c r="F14"/>
      <c r="G14" s="16">
        <f t="shared" si="1"/>
        <v>0.5789457070707072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11" s="18" customFormat="1" ht="15.75">
      <c r="A15" s="2">
        <v>35.1</v>
      </c>
      <c r="B15" s="17"/>
      <c r="C15" s="1" t="s">
        <v>15</v>
      </c>
      <c r="E15" s="19">
        <f t="shared" si="0"/>
        <v>0.5679608585858588</v>
      </c>
      <c r="F15" s="20"/>
      <c r="G15" s="19">
        <f t="shared" si="1"/>
        <v>0.5887941919191921</v>
      </c>
      <c r="I15" s="1"/>
      <c r="J15" s="1"/>
      <c r="K15" s="1"/>
    </row>
    <row r="16" spans="1:256" ht="15.75">
      <c r="A16" s="2">
        <v>37.1</v>
      </c>
      <c r="B16" s="15"/>
      <c r="C16" s="1" t="s">
        <v>16</v>
      </c>
      <c r="D16"/>
      <c r="E16" s="16">
        <f t="shared" si="0"/>
        <v>0.5698547979797981</v>
      </c>
      <c r="F16"/>
      <c r="G16" s="16">
        <f t="shared" si="1"/>
        <v>0.5906881313131315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5.75">
      <c r="A17" s="2">
        <v>39.8</v>
      </c>
      <c r="B17" s="15"/>
      <c r="C17" s="1" t="s">
        <v>17</v>
      </c>
      <c r="D17"/>
      <c r="E17" s="16">
        <f t="shared" si="0"/>
        <v>0.5724116161616163</v>
      </c>
      <c r="F17"/>
      <c r="G17" s="16">
        <f t="shared" si="1"/>
        <v>0.5932449494949497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5.75">
      <c r="A18" s="2">
        <v>40.2</v>
      </c>
      <c r="B18" s="15"/>
      <c r="C18" s="1" t="s">
        <v>18</v>
      </c>
      <c r="D18"/>
      <c r="E18" s="16">
        <f t="shared" si="0"/>
        <v>0.5727904040404042</v>
      </c>
      <c r="F18"/>
      <c r="G18" s="16">
        <f t="shared" si="1"/>
        <v>0.5936237373737375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7" s="8" customFormat="1" ht="15.75">
      <c r="A19" s="10">
        <v>40.8</v>
      </c>
      <c r="B19" s="13"/>
      <c r="C19" s="8" t="s">
        <v>19</v>
      </c>
      <c r="E19" s="14">
        <f t="shared" si="0"/>
        <v>0.573358585858586</v>
      </c>
      <c r="F19" s="10"/>
      <c r="G19" s="14">
        <f t="shared" si="1"/>
        <v>0.5941919191919194</v>
      </c>
    </row>
    <row r="20" spans="1:256" ht="15.75">
      <c r="A20" s="2">
        <v>40.9</v>
      </c>
      <c r="B20" s="15"/>
      <c r="C20" s="1" t="s">
        <v>20</v>
      </c>
      <c r="D20"/>
      <c r="E20" s="16">
        <f t="shared" si="0"/>
        <v>0.573453282828283</v>
      </c>
      <c r="F20"/>
      <c r="G20" s="16">
        <f t="shared" si="1"/>
        <v>0.5942866161616164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5.75">
      <c r="A21" s="2">
        <v>41.5</v>
      </c>
      <c r="B21" s="15"/>
      <c r="C21" s="1" t="s">
        <v>21</v>
      </c>
      <c r="D21"/>
      <c r="E21" s="16">
        <f t="shared" si="0"/>
        <v>0.5740214646464648</v>
      </c>
      <c r="F21"/>
      <c r="G21" s="16">
        <f t="shared" si="1"/>
        <v>0.5948547979797981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5.75">
      <c r="A22" s="2">
        <v>46.7</v>
      </c>
      <c r="B22" s="15"/>
      <c r="C22" s="1" t="s">
        <v>15</v>
      </c>
      <c r="D22"/>
      <c r="E22" s="16">
        <f t="shared" si="0"/>
        <v>0.5789457070707072</v>
      </c>
      <c r="F22"/>
      <c r="G22" s="16">
        <f t="shared" si="1"/>
        <v>0.5997790404040406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5.75">
      <c r="A23" s="2">
        <v>48.3</v>
      </c>
      <c r="B23" s="15"/>
      <c r="C23" s="1" t="s">
        <v>22</v>
      </c>
      <c r="D23"/>
      <c r="E23" s="16">
        <f t="shared" si="0"/>
        <v>0.5804608585858587</v>
      </c>
      <c r="F23"/>
      <c r="G23" s="16">
        <f t="shared" si="1"/>
        <v>0.6012941919191921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5.75">
      <c r="A24" s="2">
        <v>48.8</v>
      </c>
      <c r="B24" s="15"/>
      <c r="C24" s="8" t="s">
        <v>23</v>
      </c>
      <c r="D24"/>
      <c r="E24" s="16">
        <f t="shared" si="0"/>
        <v>0.5809343434343436</v>
      </c>
      <c r="F24"/>
      <c r="G24" s="16">
        <f t="shared" si="1"/>
        <v>0.601767676767677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5.75">
      <c r="A25" s="2">
        <v>51.1</v>
      </c>
      <c r="B25" s="15"/>
      <c r="C25" s="1" t="s">
        <v>24</v>
      </c>
      <c r="D25"/>
      <c r="E25" s="16">
        <f t="shared" si="0"/>
        <v>0.5831123737373739</v>
      </c>
      <c r="F25"/>
      <c r="G25" s="16">
        <f t="shared" si="1"/>
        <v>0.6039457070707073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5.75">
      <c r="A26" s="2">
        <v>51.8</v>
      </c>
      <c r="B26" s="15"/>
      <c r="C26" s="1" t="s">
        <v>25</v>
      </c>
      <c r="D26"/>
      <c r="E26" s="16">
        <f t="shared" si="0"/>
        <v>0.5837752525252526</v>
      </c>
      <c r="F26"/>
      <c r="G26" s="16">
        <f t="shared" si="1"/>
        <v>0.604608585858586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5.75">
      <c r="A27" s="2">
        <v>52.6</v>
      </c>
      <c r="B27" s="15"/>
      <c r="C27" s="1" t="s">
        <v>26</v>
      </c>
      <c r="D27"/>
      <c r="E27" s="16">
        <f t="shared" si="0"/>
        <v>0.5845328282828284</v>
      </c>
      <c r="F27"/>
      <c r="G27" s="16">
        <f t="shared" si="1"/>
        <v>0.6053661616161617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5.75">
      <c r="A28" s="2">
        <v>52.7</v>
      </c>
      <c r="B28" s="15"/>
      <c r="C28" s="1" t="s">
        <v>27</v>
      </c>
      <c r="D28"/>
      <c r="E28" s="16">
        <f t="shared" si="0"/>
        <v>0.5846275252525254</v>
      </c>
      <c r="F28"/>
      <c r="G28" s="16">
        <f t="shared" si="1"/>
        <v>0.6054608585858587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5.75">
      <c r="A29" s="2">
        <v>52.9</v>
      </c>
      <c r="B29" s="15"/>
      <c r="C29" s="1" t="s">
        <v>28</v>
      </c>
      <c r="D29"/>
      <c r="E29" s="16">
        <f t="shared" si="0"/>
        <v>0.5848169191919194</v>
      </c>
      <c r="F29"/>
      <c r="G29" s="16">
        <f t="shared" si="1"/>
        <v>0.6056502525252527</v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7" s="23" customFormat="1" ht="15.75">
      <c r="A30" s="21">
        <v>53.6</v>
      </c>
      <c r="B30" s="22"/>
      <c r="C30" s="23" t="s">
        <v>29</v>
      </c>
      <c r="E30" s="24">
        <f t="shared" si="0"/>
        <v>0.5854797979797981</v>
      </c>
      <c r="F30" s="21"/>
      <c r="G30" s="24">
        <f t="shared" si="1"/>
        <v>0.6063131313131315</v>
      </c>
    </row>
    <row r="31" spans="1:256" ht="15.75">
      <c r="A31" s="2">
        <v>53.8</v>
      </c>
      <c r="B31" s="15"/>
      <c r="C31" s="1" t="s">
        <v>30</v>
      </c>
      <c r="D31"/>
      <c r="E31" s="16">
        <f t="shared" si="0"/>
        <v>0.5856691919191921</v>
      </c>
      <c r="F31"/>
      <c r="G31" s="16">
        <f t="shared" si="1"/>
        <v>0.6065025252525255</v>
      </c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5.75">
      <c r="A32" s="2">
        <v>57.6</v>
      </c>
      <c r="B32" s="15"/>
      <c r="C32" s="1" t="s">
        <v>31</v>
      </c>
      <c r="D32"/>
      <c r="E32" s="16">
        <f t="shared" si="0"/>
        <v>0.5892676767676769</v>
      </c>
      <c r="F32"/>
      <c r="G32" s="16">
        <f t="shared" si="1"/>
        <v>0.6101010101010103</v>
      </c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5.75">
      <c r="A33" s="2">
        <v>67.7</v>
      </c>
      <c r="B33" s="15"/>
      <c r="C33" s="1" t="s">
        <v>32</v>
      </c>
      <c r="D33"/>
      <c r="E33" s="16">
        <f t="shared" si="0"/>
        <v>0.5988320707070709</v>
      </c>
      <c r="F33"/>
      <c r="G33" s="16">
        <f t="shared" si="1"/>
        <v>0.6196654040404043</v>
      </c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11" s="18" customFormat="1" ht="15.75">
      <c r="A34" s="2">
        <v>68.5</v>
      </c>
      <c r="B34" s="17"/>
      <c r="C34" s="1" t="s">
        <v>33</v>
      </c>
      <c r="E34" s="19">
        <f t="shared" si="0"/>
        <v>0.5995896464646466</v>
      </c>
      <c r="F34" s="20"/>
      <c r="G34" s="19">
        <f t="shared" si="1"/>
        <v>0.62042297979798</v>
      </c>
      <c r="I34" s="1"/>
      <c r="J34" s="1"/>
      <c r="K34" s="1"/>
    </row>
    <row r="35" spans="1:256" ht="15.75">
      <c r="A35" s="2">
        <v>71.3</v>
      </c>
      <c r="B35" s="15"/>
      <c r="C35" s="1" t="s">
        <v>34</v>
      </c>
      <c r="D35"/>
      <c r="E35" s="16">
        <f t="shared" si="0"/>
        <v>0.6022411616161618</v>
      </c>
      <c r="F35"/>
      <c r="G35" s="16">
        <f t="shared" si="1"/>
        <v>0.6230744949494952</v>
      </c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5.75">
      <c r="A36" s="2">
        <v>74.8</v>
      </c>
      <c r="B36" s="15"/>
      <c r="C36" s="1" t="s">
        <v>35</v>
      </c>
      <c r="D36"/>
      <c r="E36" s="16">
        <f t="shared" si="0"/>
        <v>0.6055555555555557</v>
      </c>
      <c r="F36"/>
      <c r="G36" s="16">
        <f t="shared" si="1"/>
        <v>0.6263888888888891</v>
      </c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5.75">
      <c r="A37" s="2">
        <v>80.5</v>
      </c>
      <c r="B37" s="15"/>
      <c r="C37" s="1" t="s">
        <v>36</v>
      </c>
      <c r="D37"/>
      <c r="E37" s="16">
        <f t="shared" si="0"/>
        <v>0.610953282828283</v>
      </c>
      <c r="F37"/>
      <c r="G37" s="16">
        <f t="shared" si="1"/>
        <v>0.6317866161616164</v>
      </c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5.75">
      <c r="A38" s="2">
        <v>94.9</v>
      </c>
      <c r="B38" s="15"/>
      <c r="C38" s="1" t="s">
        <v>37</v>
      </c>
      <c r="D38"/>
      <c r="E38" s="16">
        <f t="shared" si="0"/>
        <v>0.6245896464646467</v>
      </c>
      <c r="F38"/>
      <c r="G38" s="16">
        <f t="shared" si="1"/>
        <v>0.64542297979798</v>
      </c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5.75">
      <c r="A39" s="2">
        <v>95.9</v>
      </c>
      <c r="B39" s="15"/>
      <c r="C39" s="1" t="s">
        <v>20</v>
      </c>
      <c r="D39"/>
      <c r="E39" s="16">
        <f t="shared" si="0"/>
        <v>0.6255366161616164</v>
      </c>
      <c r="F39"/>
      <c r="G39" s="16">
        <f t="shared" si="1"/>
        <v>0.6463699494949497</v>
      </c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11" s="8" customFormat="1" ht="15.75">
      <c r="A40" s="2">
        <v>95.9</v>
      </c>
      <c r="B40" s="13"/>
      <c r="C40" s="1" t="s">
        <v>38</v>
      </c>
      <c r="E40" s="16">
        <f t="shared" si="0"/>
        <v>0.6255366161616164</v>
      </c>
      <c r="F40" s="2"/>
      <c r="G40" s="16">
        <f t="shared" si="1"/>
        <v>0.6463699494949497</v>
      </c>
      <c r="I40" s="1"/>
      <c r="J40" s="1"/>
      <c r="K40" s="1"/>
    </row>
    <row r="41" spans="1:11" s="8" customFormat="1" ht="15.75">
      <c r="A41" s="2">
        <v>97.4</v>
      </c>
      <c r="B41" s="13"/>
      <c r="C41" s="1" t="s">
        <v>39</v>
      </c>
      <c r="E41" s="16">
        <f t="shared" si="0"/>
        <v>0.6269570707070709</v>
      </c>
      <c r="F41" s="2"/>
      <c r="G41" s="16">
        <f t="shared" si="1"/>
        <v>0.6477904040404042</v>
      </c>
      <c r="I41" s="1"/>
      <c r="J41" s="1"/>
      <c r="K41" s="1"/>
    </row>
    <row r="42" spans="1:11" s="8" customFormat="1" ht="15.75">
      <c r="A42" s="2">
        <v>97.5</v>
      </c>
      <c r="B42" s="13"/>
      <c r="C42" s="1" t="s">
        <v>40</v>
      </c>
      <c r="E42" s="16">
        <f t="shared" si="0"/>
        <v>0.6270517676767678</v>
      </c>
      <c r="F42" s="2"/>
      <c r="G42" s="16">
        <f t="shared" si="1"/>
        <v>0.6478851010101012</v>
      </c>
      <c r="I42" s="1"/>
      <c r="J42" s="1"/>
      <c r="K42" s="1"/>
    </row>
    <row r="43" spans="1:256" ht="15.75">
      <c r="A43" s="2">
        <v>100.3</v>
      </c>
      <c r="B43" s="15"/>
      <c r="C43" s="1" t="s">
        <v>41</v>
      </c>
      <c r="D43"/>
      <c r="E43" s="16">
        <f t="shared" si="0"/>
        <v>0.629703282828283</v>
      </c>
      <c r="F43"/>
      <c r="G43" s="16">
        <f t="shared" si="1"/>
        <v>0.6505366161616164</v>
      </c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5.75">
      <c r="A44" s="2">
        <v>100.3</v>
      </c>
      <c r="B44" s="15"/>
      <c r="C44" s="1" t="s">
        <v>42</v>
      </c>
      <c r="D44"/>
      <c r="E44" s="16">
        <f t="shared" si="0"/>
        <v>0.629703282828283</v>
      </c>
      <c r="F44"/>
      <c r="G44" s="16">
        <f t="shared" si="1"/>
        <v>0.6505366161616164</v>
      </c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5.75">
      <c r="A45" s="2">
        <v>100.6</v>
      </c>
      <c r="B45" s="25"/>
      <c r="C45" s="1" t="s">
        <v>43</v>
      </c>
      <c r="D45"/>
      <c r="E45" s="16">
        <f t="shared" si="0"/>
        <v>0.6299873737373739</v>
      </c>
      <c r="F45"/>
      <c r="G45" s="16">
        <f t="shared" si="1"/>
        <v>0.6508207070707073</v>
      </c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5.75">
      <c r="A46" s="2">
        <v>102.1</v>
      </c>
      <c r="B46" s="15"/>
      <c r="C46" s="1" t="s">
        <v>44</v>
      </c>
      <c r="D46"/>
      <c r="E46" s="16">
        <f t="shared" si="0"/>
        <v>0.6314078282828285</v>
      </c>
      <c r="F46"/>
      <c r="G46" s="16">
        <f t="shared" si="1"/>
        <v>0.6522411616161619</v>
      </c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7" s="8" customFormat="1" ht="15.75">
      <c r="A47" s="10">
        <v>102.5</v>
      </c>
      <c r="B47" s="26"/>
      <c r="C47" s="8" t="s">
        <v>45</v>
      </c>
      <c r="D47" s="27"/>
      <c r="E47" s="14">
        <f t="shared" si="0"/>
        <v>0.6317866161616164</v>
      </c>
      <c r="F47" s="10"/>
      <c r="G47" s="14">
        <f t="shared" si="1"/>
        <v>0.6526199494949497</v>
      </c>
    </row>
    <row r="48" spans="1:256" ht="15.75">
      <c r="A48" s="2">
        <v>104.1</v>
      </c>
      <c r="B48" s="28"/>
      <c r="C48" s="1" t="s">
        <v>46</v>
      </c>
      <c r="D48" s="29"/>
      <c r="E48" s="16">
        <f t="shared" si="0"/>
        <v>0.6333017676767678</v>
      </c>
      <c r="F48"/>
      <c r="G48" s="16">
        <f t="shared" si="1"/>
        <v>0.6541351010101012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5.75">
      <c r="A49" s="2">
        <v>108.8</v>
      </c>
      <c r="B49" s="15"/>
      <c r="C49" s="1" t="s">
        <v>47</v>
      </c>
      <c r="D49"/>
      <c r="E49" s="16">
        <f t="shared" si="0"/>
        <v>0.6377525252525255</v>
      </c>
      <c r="F49"/>
      <c r="G49" s="16">
        <f t="shared" si="1"/>
        <v>0.6585858585858588</v>
      </c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5.75">
      <c r="A50" s="2">
        <v>108.8</v>
      </c>
      <c r="B50" s="15"/>
      <c r="C50" s="1" t="s">
        <v>48</v>
      </c>
      <c r="D50"/>
      <c r="E50" s="16">
        <f t="shared" si="0"/>
        <v>0.6377525252525255</v>
      </c>
      <c r="F50"/>
      <c r="G50" s="16">
        <f t="shared" si="1"/>
        <v>0.6585858585858588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7" s="8" customFormat="1" ht="15.75">
      <c r="A51" s="10">
        <v>109.6</v>
      </c>
      <c r="B51" s="13"/>
      <c r="C51" s="8" t="s">
        <v>49</v>
      </c>
      <c r="E51" s="14">
        <f t="shared" si="0"/>
        <v>0.6385101010101012</v>
      </c>
      <c r="F51" s="10"/>
      <c r="G51" s="14">
        <f t="shared" si="1"/>
        <v>0.6593434343434346</v>
      </c>
    </row>
    <row r="52" spans="1:256" ht="15.75">
      <c r="A52" s="2">
        <v>111.8</v>
      </c>
      <c r="B52" s="15"/>
      <c r="C52" s="1" t="s">
        <v>50</v>
      </c>
      <c r="D52"/>
      <c r="E52" s="16">
        <f t="shared" si="0"/>
        <v>0.6405934343434345</v>
      </c>
      <c r="F52"/>
      <c r="G52" s="16">
        <f t="shared" si="1"/>
        <v>0.6614267676767679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5.75">
      <c r="A53" s="2">
        <v>113.1</v>
      </c>
      <c r="B53" s="15"/>
      <c r="C53" s="1" t="s">
        <v>51</v>
      </c>
      <c r="D53"/>
      <c r="E53" s="16">
        <f t="shared" si="0"/>
        <v>0.6418244949494951</v>
      </c>
      <c r="F53"/>
      <c r="G53" s="16">
        <f t="shared" si="1"/>
        <v>0.6626578282828285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7" s="8" customFormat="1" ht="15.75">
      <c r="A54" s="10">
        <v>116.7</v>
      </c>
      <c r="B54" s="13"/>
      <c r="C54" s="8" t="s">
        <v>29</v>
      </c>
      <c r="E54" s="14">
        <f t="shared" si="0"/>
        <v>0.645233585858586</v>
      </c>
      <c r="F54" s="10"/>
      <c r="G54" s="14">
        <f t="shared" si="1"/>
        <v>0.6660669191919194</v>
      </c>
    </row>
    <row r="55" spans="1:256" ht="15.75">
      <c r="A55" s="2">
        <v>118.9</v>
      </c>
      <c r="B55" s="15"/>
      <c r="C55" s="1" t="s">
        <v>52</v>
      </c>
      <c r="D55"/>
      <c r="E55" s="16">
        <f t="shared" si="0"/>
        <v>0.6473169191919194</v>
      </c>
      <c r="F55"/>
      <c r="G55" s="16">
        <f t="shared" si="1"/>
        <v>0.6681502525252527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5.75">
      <c r="A56" s="2">
        <v>122.4</v>
      </c>
      <c r="B56" s="15"/>
      <c r="C56" s="1" t="s">
        <v>53</v>
      </c>
      <c r="D56"/>
      <c r="E56" s="16">
        <f t="shared" si="0"/>
        <v>0.6506313131313133</v>
      </c>
      <c r="F56"/>
      <c r="G56" s="16">
        <f t="shared" si="1"/>
        <v>0.6714646464646468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5.75">
      <c r="A57" s="2">
        <v>124.4</v>
      </c>
      <c r="B57" s="15"/>
      <c r="C57" s="1" t="s">
        <v>54</v>
      </c>
      <c r="D57"/>
      <c r="E57" s="16">
        <f t="shared" si="0"/>
        <v>0.6525252525252527</v>
      </c>
      <c r="F57"/>
      <c r="G57" s="16">
        <f t="shared" si="1"/>
        <v>0.6733585858585861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7" s="8" customFormat="1" ht="15.75">
      <c r="A58" s="10">
        <v>125.4</v>
      </c>
      <c r="B58" s="13"/>
      <c r="C58" s="8" t="s">
        <v>55</v>
      </c>
      <c r="E58" s="14">
        <f t="shared" si="0"/>
        <v>0.6534722222222225</v>
      </c>
      <c r="F58" s="10"/>
      <c r="G58" s="14">
        <f t="shared" si="1"/>
        <v>0.6743055555555558</v>
      </c>
    </row>
    <row r="59" spans="1:7" s="8" customFormat="1" ht="15.75">
      <c r="A59" s="10"/>
      <c r="B59" s="13"/>
      <c r="C59" s="8" t="s">
        <v>56</v>
      </c>
      <c r="E59" s="14"/>
      <c r="F59" s="10"/>
      <c r="G59" s="14"/>
    </row>
    <row r="60" spans="1:256" ht="15.75">
      <c r="A60" s="2">
        <v>125.5</v>
      </c>
      <c r="B60" s="13"/>
      <c r="C60" s="1" t="s">
        <v>57</v>
      </c>
      <c r="D60"/>
      <c r="E60" s="16">
        <f aca="true" t="shared" si="2" ref="E60:E96">$L$2/$G$8*$A60+$E$9</f>
        <v>0.6535669191919193</v>
      </c>
      <c r="G60" s="16">
        <f aca="true" t="shared" si="3" ref="G60:G96">$L$2/$G$8*$A60+$G$9</f>
        <v>0.6744002525252528</v>
      </c>
      <c r="H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5.75">
      <c r="A61" s="2">
        <v>126</v>
      </c>
      <c r="B61" s="15"/>
      <c r="C61" s="1" t="s">
        <v>58</v>
      </c>
      <c r="D61"/>
      <c r="E61" s="16">
        <f t="shared" si="2"/>
        <v>0.6540404040404042</v>
      </c>
      <c r="F61"/>
      <c r="G61" s="16">
        <f t="shared" si="3"/>
        <v>0.6748737373737376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7" s="8" customFormat="1" ht="15.75">
      <c r="A62" s="10">
        <v>128.1</v>
      </c>
      <c r="B62" s="13"/>
      <c r="C62" s="8" t="s">
        <v>29</v>
      </c>
      <c r="E62" s="14">
        <f t="shared" si="2"/>
        <v>0.6560290404040406</v>
      </c>
      <c r="F62" s="10"/>
      <c r="G62" s="14">
        <f t="shared" si="3"/>
        <v>0.676862373737374</v>
      </c>
    </row>
    <row r="63" spans="1:256" ht="15.75">
      <c r="A63" s="2">
        <v>128.9</v>
      </c>
      <c r="B63" s="15"/>
      <c r="C63" s="1" t="s">
        <v>59</v>
      </c>
      <c r="D63"/>
      <c r="E63" s="16">
        <f t="shared" si="2"/>
        <v>0.6567866161616164</v>
      </c>
      <c r="F63"/>
      <c r="G63" s="16">
        <f t="shared" si="3"/>
        <v>0.6776199494949497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5.75">
      <c r="A64" s="2">
        <v>133.7</v>
      </c>
      <c r="B64" s="15"/>
      <c r="C64" s="1" t="s">
        <v>60</v>
      </c>
      <c r="D64"/>
      <c r="E64" s="16">
        <f t="shared" si="2"/>
        <v>0.6613320707070709</v>
      </c>
      <c r="F64"/>
      <c r="G64" s="16">
        <f t="shared" si="3"/>
        <v>0.6821654040404043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5.75">
      <c r="A65" s="2">
        <v>134.1</v>
      </c>
      <c r="B65" s="15"/>
      <c r="C65" s="1" t="s">
        <v>61</v>
      </c>
      <c r="D65"/>
      <c r="E65" s="16">
        <f t="shared" si="2"/>
        <v>0.6617108585858588</v>
      </c>
      <c r="F65"/>
      <c r="G65" s="16">
        <f t="shared" si="3"/>
        <v>0.6825441919191921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5.75">
      <c r="A66" s="2">
        <v>136.8</v>
      </c>
      <c r="B66" s="15"/>
      <c r="C66" s="1" t="s">
        <v>62</v>
      </c>
      <c r="D66"/>
      <c r="E66" s="16">
        <f t="shared" si="2"/>
        <v>0.664267676767677</v>
      </c>
      <c r="F66"/>
      <c r="G66" s="16">
        <f t="shared" si="3"/>
        <v>0.6851010101010103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7" s="8" customFormat="1" ht="15.75">
      <c r="A67" s="10">
        <v>137</v>
      </c>
      <c r="B67" s="13"/>
      <c r="C67" s="8" t="s">
        <v>29</v>
      </c>
      <c r="E67" s="14">
        <f t="shared" si="2"/>
        <v>0.6644570707070709</v>
      </c>
      <c r="F67" s="10"/>
      <c r="G67" s="14">
        <f t="shared" si="3"/>
        <v>0.6852904040404043</v>
      </c>
    </row>
    <row r="68" spans="1:11" s="18" customFormat="1" ht="15.75">
      <c r="A68" s="2">
        <v>138.6</v>
      </c>
      <c r="B68" s="17"/>
      <c r="C68" s="1" t="s">
        <v>63</v>
      </c>
      <c r="E68" s="16">
        <f t="shared" si="2"/>
        <v>0.6659722222222224</v>
      </c>
      <c r="F68" s="20"/>
      <c r="G68" s="16">
        <f t="shared" si="3"/>
        <v>0.6868055555555558</v>
      </c>
      <c r="I68" s="1"/>
      <c r="J68" s="1"/>
      <c r="K68" s="1"/>
    </row>
    <row r="69" spans="1:11" s="8" customFormat="1" ht="15.75">
      <c r="A69" s="2">
        <v>139.4</v>
      </c>
      <c r="B69" s="13"/>
      <c r="C69" s="1" t="s">
        <v>64</v>
      </c>
      <c r="E69" s="16">
        <f t="shared" si="2"/>
        <v>0.6667297979797981</v>
      </c>
      <c r="F69" s="2"/>
      <c r="G69" s="16">
        <f t="shared" si="3"/>
        <v>0.6875631313131316</v>
      </c>
      <c r="I69" s="1"/>
      <c r="J69" s="1"/>
      <c r="K69" s="1"/>
    </row>
    <row r="70" spans="1:256" ht="15.75">
      <c r="A70" s="2">
        <v>141.4</v>
      </c>
      <c r="B70" s="15"/>
      <c r="C70" s="1" t="s">
        <v>65</v>
      </c>
      <c r="D70"/>
      <c r="E70" s="16">
        <f t="shared" si="2"/>
        <v>0.6686237373737376</v>
      </c>
      <c r="F70"/>
      <c r="G70" s="16">
        <f t="shared" si="3"/>
        <v>0.689457070707071</v>
      </c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5.75">
      <c r="A71" s="2">
        <v>143.5</v>
      </c>
      <c r="B71" s="15"/>
      <c r="C71" s="1" t="s">
        <v>66</v>
      </c>
      <c r="D71"/>
      <c r="E71" s="16">
        <f t="shared" si="2"/>
        <v>0.6706123737373739</v>
      </c>
      <c r="F71"/>
      <c r="G71" s="16">
        <f t="shared" si="3"/>
        <v>0.6914457070707073</v>
      </c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5.75">
      <c r="A72" s="2">
        <v>145.5</v>
      </c>
      <c r="B72" s="15"/>
      <c r="C72" s="1" t="s">
        <v>67</v>
      </c>
      <c r="D72"/>
      <c r="E72" s="16">
        <f t="shared" si="2"/>
        <v>0.6725063131313134</v>
      </c>
      <c r="F72"/>
      <c r="G72" s="16">
        <f t="shared" si="3"/>
        <v>0.6933396464646467</v>
      </c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5.75">
      <c r="A73" s="2">
        <v>145.6</v>
      </c>
      <c r="B73" s="15"/>
      <c r="C73" s="1" t="s">
        <v>68</v>
      </c>
      <c r="D73"/>
      <c r="E73" s="16">
        <f t="shared" si="2"/>
        <v>0.6726010101010103</v>
      </c>
      <c r="F73"/>
      <c r="G73" s="16">
        <f t="shared" si="3"/>
        <v>0.6934343434343437</v>
      </c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5.75">
      <c r="A74" s="2">
        <v>146.1</v>
      </c>
      <c r="B74" s="15"/>
      <c r="C74" s="1" t="s">
        <v>69</v>
      </c>
      <c r="D74"/>
      <c r="E74" s="16">
        <f t="shared" si="2"/>
        <v>0.6730744949494951</v>
      </c>
      <c r="F74"/>
      <c r="G74" s="16">
        <f t="shared" si="3"/>
        <v>0.6939078282828285</v>
      </c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5.75">
      <c r="A75" s="2">
        <v>146.2</v>
      </c>
      <c r="B75" s="15"/>
      <c r="C75" s="1" t="s">
        <v>70</v>
      </c>
      <c r="D75"/>
      <c r="E75" s="16">
        <f t="shared" si="2"/>
        <v>0.6731691919191921</v>
      </c>
      <c r="F75"/>
      <c r="G75" s="16">
        <f t="shared" si="3"/>
        <v>0.6940025252525255</v>
      </c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7" s="8" customFormat="1" ht="15.75">
      <c r="A76" s="10">
        <v>146.3</v>
      </c>
      <c r="B76" s="13"/>
      <c r="C76" s="8" t="s">
        <v>29</v>
      </c>
      <c r="E76" s="14">
        <f t="shared" si="2"/>
        <v>0.6732638888888891</v>
      </c>
      <c r="F76" s="10"/>
      <c r="G76" s="14">
        <f t="shared" si="3"/>
        <v>0.6940972222222225</v>
      </c>
    </row>
    <row r="77" spans="1:256" ht="15.75">
      <c r="A77" s="2">
        <v>146.4</v>
      </c>
      <c r="B77" s="15"/>
      <c r="C77" s="1" t="s">
        <v>71</v>
      </c>
      <c r="D77"/>
      <c r="E77" s="16">
        <f t="shared" si="2"/>
        <v>0.6733585858585861</v>
      </c>
      <c r="F77"/>
      <c r="G77" s="16">
        <f t="shared" si="3"/>
        <v>0.6941919191919195</v>
      </c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5.75">
      <c r="A78" s="2">
        <v>147.7</v>
      </c>
      <c r="B78" s="15"/>
      <c r="C78" s="1" t="s">
        <v>72</v>
      </c>
      <c r="D78"/>
      <c r="E78" s="16">
        <f t="shared" si="2"/>
        <v>0.6745896464646467</v>
      </c>
      <c r="F78"/>
      <c r="G78" s="16">
        <f t="shared" si="3"/>
        <v>0.6954229797979801</v>
      </c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15.75">
      <c r="A79" s="2">
        <v>149.3</v>
      </c>
      <c r="B79" s="15"/>
      <c r="C79" s="1" t="s">
        <v>73</v>
      </c>
      <c r="D79"/>
      <c r="E79" s="16">
        <f t="shared" si="2"/>
        <v>0.6761047979797982</v>
      </c>
      <c r="F79"/>
      <c r="G79" s="16">
        <f t="shared" si="3"/>
        <v>0.6969381313131315</v>
      </c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15.75">
      <c r="A80" s="2">
        <v>149.4</v>
      </c>
      <c r="B80" s="15"/>
      <c r="C80" s="1" t="s">
        <v>74</v>
      </c>
      <c r="D80"/>
      <c r="E80" s="16">
        <f t="shared" si="2"/>
        <v>0.6761994949494952</v>
      </c>
      <c r="F80"/>
      <c r="G80" s="16">
        <f t="shared" si="3"/>
        <v>0.6970328282828285</v>
      </c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15.75">
      <c r="A81" s="2">
        <v>151.5</v>
      </c>
      <c r="B81" s="15"/>
      <c r="C81" s="1" t="s">
        <v>75</v>
      </c>
      <c r="D81"/>
      <c r="E81" s="16">
        <f t="shared" si="2"/>
        <v>0.6781881313131315</v>
      </c>
      <c r="F81"/>
      <c r="G81" s="16">
        <f t="shared" si="3"/>
        <v>0.6990214646464649</v>
      </c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15.75">
      <c r="A82" s="2">
        <v>153.2</v>
      </c>
      <c r="B82" s="15"/>
      <c r="C82" s="1" t="s">
        <v>76</v>
      </c>
      <c r="D82"/>
      <c r="E82" s="16">
        <f t="shared" si="2"/>
        <v>0.6797979797979801</v>
      </c>
      <c r="F82"/>
      <c r="G82" s="16">
        <f t="shared" si="3"/>
        <v>0.7006313131313133</v>
      </c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15.75">
      <c r="A83" s="2">
        <v>153.3</v>
      </c>
      <c r="B83" s="15"/>
      <c r="C83" s="1" t="s">
        <v>77</v>
      </c>
      <c r="D83"/>
      <c r="E83" s="16">
        <f t="shared" si="2"/>
        <v>0.679892676767677</v>
      </c>
      <c r="F83"/>
      <c r="G83" s="16">
        <f t="shared" si="3"/>
        <v>0.7007260101010104</v>
      </c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15.75">
      <c r="A84" s="2">
        <v>153.7</v>
      </c>
      <c r="B84" s="15"/>
      <c r="C84" s="1" t="s">
        <v>78</v>
      </c>
      <c r="D84"/>
      <c r="E84" s="16">
        <f t="shared" si="2"/>
        <v>0.6802714646464648</v>
      </c>
      <c r="F84"/>
      <c r="G84" s="16">
        <f t="shared" si="3"/>
        <v>0.7011047979797982</v>
      </c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15.75">
      <c r="A85" s="2">
        <v>154.3</v>
      </c>
      <c r="B85" s="15"/>
      <c r="C85" s="1" t="s">
        <v>79</v>
      </c>
      <c r="D85"/>
      <c r="E85" s="16">
        <f t="shared" si="2"/>
        <v>0.6808396464646467</v>
      </c>
      <c r="F85"/>
      <c r="G85" s="16">
        <f t="shared" si="3"/>
        <v>0.70167297979798</v>
      </c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15.75">
      <c r="A86" s="2">
        <v>154.8</v>
      </c>
      <c r="B86" s="15"/>
      <c r="C86" s="1" t="s">
        <v>80</v>
      </c>
      <c r="D86"/>
      <c r="E86" s="16">
        <f t="shared" si="2"/>
        <v>0.6813131313131315</v>
      </c>
      <c r="F86"/>
      <c r="G86" s="16">
        <f t="shared" si="3"/>
        <v>0.7021464646464649</v>
      </c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15.75">
      <c r="A87" s="2">
        <v>154.8</v>
      </c>
      <c r="B87" s="15"/>
      <c r="C87" s="1" t="s">
        <v>81</v>
      </c>
      <c r="D87"/>
      <c r="E87" s="16">
        <f t="shared" si="2"/>
        <v>0.6813131313131315</v>
      </c>
      <c r="F87"/>
      <c r="G87" s="16">
        <f t="shared" si="3"/>
        <v>0.7021464646464649</v>
      </c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15.75">
      <c r="A88" s="2">
        <v>155.2</v>
      </c>
      <c r="B88" s="15"/>
      <c r="C88" s="1" t="s">
        <v>82</v>
      </c>
      <c r="D88"/>
      <c r="E88" s="16">
        <f t="shared" si="2"/>
        <v>0.6816919191919194</v>
      </c>
      <c r="F88"/>
      <c r="G88" s="16">
        <f t="shared" si="3"/>
        <v>0.7025252525252528</v>
      </c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15.75">
      <c r="A89" s="2">
        <v>155.3</v>
      </c>
      <c r="B89" s="15"/>
      <c r="C89" s="1" t="s">
        <v>83</v>
      </c>
      <c r="D89"/>
      <c r="E89" s="16">
        <f t="shared" si="2"/>
        <v>0.6817866161616164</v>
      </c>
      <c r="F89"/>
      <c r="G89" s="16">
        <f t="shared" si="3"/>
        <v>0.7026199494949498</v>
      </c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15.75">
      <c r="A90" s="2">
        <v>155.7</v>
      </c>
      <c r="B90" s="15"/>
      <c r="C90" s="1" t="s">
        <v>84</v>
      </c>
      <c r="D90"/>
      <c r="E90" s="16">
        <f t="shared" si="2"/>
        <v>0.6821654040404043</v>
      </c>
      <c r="F90"/>
      <c r="G90" s="16">
        <f t="shared" si="3"/>
        <v>0.7029987373737376</v>
      </c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ht="15.75">
      <c r="A91" s="2">
        <v>155.8</v>
      </c>
      <c r="B91" s="15"/>
      <c r="C91" s="1" t="s">
        <v>85</v>
      </c>
      <c r="D91"/>
      <c r="E91" s="16">
        <f t="shared" si="2"/>
        <v>0.6822601010101013</v>
      </c>
      <c r="F91"/>
      <c r="G91" s="16">
        <f t="shared" si="3"/>
        <v>0.7030934343434346</v>
      </c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11" s="8" customFormat="1" ht="15.75">
      <c r="A92" s="2">
        <v>156.3</v>
      </c>
      <c r="B92" s="13"/>
      <c r="C92" s="1" t="s">
        <v>86</v>
      </c>
      <c r="E92" s="16">
        <f t="shared" si="2"/>
        <v>0.6827335858585861</v>
      </c>
      <c r="F92" s="2"/>
      <c r="G92" s="16">
        <f t="shared" si="3"/>
        <v>0.7035669191919195</v>
      </c>
      <c r="I92" s="1"/>
      <c r="J92" s="1"/>
      <c r="K92" s="1"/>
    </row>
    <row r="93" spans="1:7" ht="15.75">
      <c r="A93" s="2">
        <v>157.9</v>
      </c>
      <c r="B93" s="13"/>
      <c r="C93" s="1" t="s">
        <v>87</v>
      </c>
      <c r="D93" s="8"/>
      <c r="E93" s="14">
        <f t="shared" si="2"/>
        <v>0.6842487373737376</v>
      </c>
      <c r="F93" s="10"/>
      <c r="G93" s="14">
        <f t="shared" si="3"/>
        <v>0.705082070707071</v>
      </c>
    </row>
    <row r="94" spans="1:7" ht="15.75">
      <c r="A94" s="2">
        <v>164.6</v>
      </c>
      <c r="B94" s="13"/>
      <c r="C94" s="1" t="s">
        <v>88</v>
      </c>
      <c r="D94" s="8"/>
      <c r="E94" s="14">
        <f t="shared" si="2"/>
        <v>0.6905934343434346</v>
      </c>
      <c r="F94" s="10"/>
      <c r="G94" s="14">
        <f t="shared" si="3"/>
        <v>0.7114267676767679</v>
      </c>
    </row>
    <row r="95" spans="1:7" ht="15.75">
      <c r="A95" s="2">
        <v>171.3</v>
      </c>
      <c r="B95" s="13"/>
      <c r="C95" s="1" t="s">
        <v>89</v>
      </c>
      <c r="D95" s="8"/>
      <c r="E95" s="14">
        <f t="shared" si="2"/>
        <v>0.6969381313131315</v>
      </c>
      <c r="F95" s="10"/>
      <c r="G95" s="14">
        <f t="shared" si="3"/>
        <v>0.7177714646464649</v>
      </c>
    </row>
    <row r="96" spans="1:7" ht="15.75">
      <c r="A96" s="10">
        <v>178</v>
      </c>
      <c r="B96" s="13"/>
      <c r="C96" s="8" t="s">
        <v>90</v>
      </c>
      <c r="E96" s="14">
        <f t="shared" si="2"/>
        <v>0.7032828282828285</v>
      </c>
      <c r="F96" s="10"/>
      <c r="G96" s="14">
        <f t="shared" si="3"/>
        <v>0.7241161616161619</v>
      </c>
    </row>
    <row r="97" spans="1:2" ht="15.75">
      <c r="A97" s="15"/>
      <c r="B97" s="15"/>
    </row>
    <row r="98" ht="15.75">
      <c r="A98" s="8" t="s">
        <v>91</v>
      </c>
    </row>
    <row r="99" ht="15.75">
      <c r="A99" s="1" t="s">
        <v>92</v>
      </c>
    </row>
    <row r="100" ht="15.75">
      <c r="A100" s="1" t="s">
        <v>93</v>
      </c>
    </row>
    <row r="101" ht="15.75">
      <c r="A101" s="1" t="s">
        <v>94</v>
      </c>
    </row>
  </sheetData>
  <sheetProtection selectLockedCells="1" selectUnlockedCells="1"/>
  <printOptions/>
  <pageMargins left="0.31527777777777777" right="0.31527777777777777" top="0.7479166666666667" bottom="0.7479166666666667" header="0.5118055555555555" footer="0.5118055555555555"/>
  <pageSetup horizontalDpi="300" verticalDpi="300" orientation="portrait" paperSize="9"/>
  <colBreaks count="1" manualBreakCount="1">
    <brk id="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8.574218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8.574218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Jørgen</dc:creator>
  <cp:keywords/>
  <dc:description/>
  <cp:lastModifiedBy>Jesper Worre</cp:lastModifiedBy>
  <cp:lastPrinted>2016-01-13T15:23:23Z</cp:lastPrinted>
  <dcterms:created xsi:type="dcterms:W3CDTF">2012-11-17T18:36:45Z</dcterms:created>
  <dcterms:modified xsi:type="dcterms:W3CDTF">2016-06-17T08:15:43Z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